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7321" sheetId="6" r:id="rId1"/>
  </sheets>
  <definedNames>
    <definedName name="_xlnm.Print_Area" localSheetId="0">'Додаток2 КПК0617321'!$A$1:$BY$242</definedName>
  </definedNames>
  <calcPr calcId="125725"/>
</workbook>
</file>

<file path=xl/calcChain.xml><?xml version="1.0" encoding="utf-8"?>
<calcChain xmlns="http://schemas.openxmlformats.org/spreadsheetml/2006/main">
  <c r="BH219" i="6"/>
  <c r="AT219"/>
  <c r="AJ219"/>
  <c r="BG210"/>
  <c r="AQ210"/>
  <c r="AZ187"/>
  <c r="AK187"/>
  <c r="BO179"/>
  <c r="AZ179"/>
  <c r="AK179"/>
  <c r="BD104"/>
  <c r="AJ104"/>
  <c r="BD103"/>
  <c r="AJ103"/>
  <c r="BD102"/>
  <c r="AJ102"/>
  <c r="BD101"/>
  <c r="AJ101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<sst xmlns="http://schemas.openxmlformats.org/spreadsheetml/2006/main" count="732" uniqueCount="259">
  <si>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</si>
  <si>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</si>
  <si>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</si>
  <si>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</si>
  <si>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</si>
  <si>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</si>
  <si>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</si>
  <si>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</si>
  <si>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</si>
  <si>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</si>
  <si>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</si>
  <si>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</si>
  <si>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</si>
  <si>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</si>
  <si>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</si>
  <si>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</si>
  <si>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</si>
  <si>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</si>
  <si>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</si>
  <si>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</si>
  <si>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</si>
  <si>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</si>
  <si>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</si>
  <si>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</si>
  <si>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</si>
  <si>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</si>
  <si>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</si>
  <si>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</si>
  <si>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</si>
  <si>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</si>
  <si>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</si>
  <si>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</si>
  <si>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</si>
  <si>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</si>
  <si>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</si>
  <si>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</si>
  <si>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</si>
  <si>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</si>
  <si>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</si>
  <si>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</si>
  <si>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</si>
  <si>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</si>
  <si>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</si>
  <si>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</si>
  <si>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</si>
  <si>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</si>
  <si>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</si>
  <si>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</si>
  <si>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</si>
  <si>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</si>
  <si>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</si>
  <si>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</si>
  <si>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</si>
  <si>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</si>
  <si>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</si>
  <si>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</si>
  <si>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</si>
  <si>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</si>
  <si>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</si>
  <si>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</si>
  <si>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</si>
  <si>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</si>
  <si>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</si>
  <si>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</si>
  <si>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</si>
  <si>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</si>
  <si>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</si>
  <si>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</si>
  <si>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</si>
  <si>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</si>
  <si>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</si>
  <si>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</si>
  <si>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</si>
  <si>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</si>
  <si>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</si>
  <si>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</si>
  <si>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</si>
  <si>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</si>
  <si>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</si>
  <si>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</si>
  <si>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</si>
  <si>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</si>
  <si>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</si>
  <si>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</si>
  <si>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</si>
  <si>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</si>
  <si>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</si>
  <si>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</si>
  <si>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</si>
  <si>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</si>
  <si>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</si>
  <si>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</si>
  <si>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</si>
  <si>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</si>
  <si>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</si>
  <si>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</si>
  <si>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</si>
  <si>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</si>
  <si>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</si>
  <si>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</si>
  <si>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</si>
  <si>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</si>
  <si>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</si>
  <si>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</si>
  <si>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</si>
  <si>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</si>
  <si>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</si>
  <si>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</si>
  <si>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</si>
  <si>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</si>
  <si>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</si>
  <si>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</si>
  <si>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</si>
  <si>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</si>
  <si>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</si>
  <si>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</si>
  <si>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</si>
  <si>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</si>
  <si>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</si>
  <si>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</si>
  <si>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</si>
  <si>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</si>
  <si>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</si>
  <si>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</si>
  <si>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</si>
  <si>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</si>
  <si>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</si>
  <si>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</si>
  <si>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</si>
  <si>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</si>
  <si>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</si>
  <si>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</si>
  <si>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</si>
  <si>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</si>
  <si>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</si>
  <si>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</si>
  <si>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</si>
  <si>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</si>
  <si>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</si>
  <si>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</si>
  <si>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</si>
  <si>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</si>
  <si>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</si>
  <si>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</si>
  <si>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</si>
  <si>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</si>
  <si>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</si>
  <si>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</si>
  <si>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</si>
  <si>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</si>
  <si>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</si>
  <si>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</si>
  <si>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</si>
  <si>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</si>
  <si>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</si>
  <si>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</si>
  <si>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</si>
  <si>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</si>
  <si>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</si>
  <si>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</si>
  <si>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</si>
  <si>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</si>
  <si>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</si>
  <si>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</si>
  <si>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</si>
  <si>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</si>
  <si>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</si>
  <si>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</si>
  <si>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</si>
  <si>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</si>
  <si>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</si>
  <si>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</si>
  <si>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</si>
  <si>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</si>
  <si>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</si>
  <si>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Капітальний ремонт інших об`єктів</t>
  </si>
  <si>
    <t>Реконструкція та реставрація інших об`єктів</t>
  </si>
  <si>
    <t>Реконструкція системи газопостачання закладів загальної середньої освіти та дошкільних закладів</t>
  </si>
  <si>
    <t>Капітальний ремонт  внутрішніх вбиралень</t>
  </si>
  <si>
    <t>Капітальний ремонт двигуна шкільного автобуса</t>
  </si>
  <si>
    <t>затрат</t>
  </si>
  <si>
    <t xml:space="preserve">formula=RC[-16]+RC[-8]                          </t>
  </si>
  <si>
    <t>Витрати на реконструкцію системи газопостачання закладів загальної середньої освіти та дошкільних закладів</t>
  </si>
  <si>
    <t>грн.</t>
  </si>
  <si>
    <t>рішення сесії</t>
  </si>
  <si>
    <t>Витрати на проведення капітального ремонту внутрішніх вбиралень</t>
  </si>
  <si>
    <t>Витрати на капітальний ремонт двигуна шкільного автобуса</t>
  </si>
  <si>
    <t>продукту</t>
  </si>
  <si>
    <t>Кількість закладів загальної середньої освіти та дошкільних закладів в яких планується проводити реконструкцію систем газопостачання</t>
  </si>
  <si>
    <t>од.</t>
  </si>
  <si>
    <t>план робіт</t>
  </si>
  <si>
    <t>Кількість об`єктів з капітального ремонту внутрішніх вбиралень</t>
  </si>
  <si>
    <t>Кількість шкільних автобусів в яких проведено капітальний ремонт двигуна</t>
  </si>
  <si>
    <t>ефективності</t>
  </si>
  <si>
    <t>Середні витрати на реконструкцію системи газопостачання закладів загальної середньої освіти та дошкільних закладів</t>
  </si>
  <si>
    <t>розрахунок</t>
  </si>
  <si>
    <t>Середні витрати на один об`єкт з капітального ремонту внутрішніх вбиралень</t>
  </si>
  <si>
    <t>Середні витрати на проведення капітольного ремонту двигуна шкільного автобуса</t>
  </si>
  <si>
    <t>якості</t>
  </si>
  <si>
    <t>Питома вага кількості закладів загальної середньої освіти та дошкільних закладів, що підлягають проведенню реконструкції системи газопосточання, до кількості, яка планується</t>
  </si>
  <si>
    <t>відс.</t>
  </si>
  <si>
    <t>Відсоток виконання капітального ремонту внутрішніх вбиралень</t>
  </si>
  <si>
    <t>Відсоток виконання капітального ремонту двигуна шкільного автобуса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</si>
  <si>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</si>
  <si>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</si>
  <si>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</si>
  <si>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Встановлення лічильника газу обладненного засобами зняття показань лічильника шляхом передачі низькочастотних імпульсів, проведення капітального ремонту внутрішніх вбиралень, проведення капітального ремонту двигуна шкільного автобуса.</t>
  </si>
  <si>
    <t>Реконструкція системи газопостачання закладів загальної середньої освіти та дошкільних закладів; _x000D_
Капітальний ремонт внутрішніх вбиралень; _x000D_
Капітальний ремонт двигуна шкільного автобуса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</si>
  <si>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</si>
  <si>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</si>
  <si>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</si>
  <si>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</si>
  <si>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</si>
  <si>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</si>
  <si>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</si>
  <si>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</si>
  <si>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</si>
  <si>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</si>
  <si>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</si>
  <si>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</si>
  <si>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</si>
  <si>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</si>
  <si>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</si>
  <si>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</si>
  <si>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</si>
  <si>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</si>
  <si>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</si>
  <si>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</si>
  <si>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</si>
  <si>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</si>
  <si>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</si>
  <si>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</si>
  <si>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</si>
  <si>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</si>
  <si>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</si>
  <si>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</si>
  <si>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</si>
  <si>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</si>
  <si>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</si>
  <si>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</si>
  <si>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</si>
  <si>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</si>
  <si>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</si>
  <si>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</si>
  <si>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</si>
  <si>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</si>
  <si>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</si>
  <si>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</si>
  <si>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</si>
  <si>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</si>
  <si>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</si>
  <si>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</si>
  <si>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</si>
  <si>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</si>
  <si>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(0)(6)(1)(7)(3)(2)(1)</t>
  </si>
  <si>
    <t>(7)(3)(2)(1)</t>
  </si>
  <si>
    <t>(0)(4)(4)(3)</t>
  </si>
  <si>
    <t>Будівництво-1 освітніх установ та закладів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</si>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</sst>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3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28" t="s">
        <v>210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209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215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28" t="s">
        <v>210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258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215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257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216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6" t="s">
        <v>206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6" t="s">
        <v>207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>
      <c r="A21" s="126" t="s">
        <v>208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732700</v>
      </c>
      <c r="AT30" s="97"/>
      <c r="AU30" s="97"/>
      <c r="AV30" s="97"/>
      <c r="AW30" s="98"/>
      <c r="AX30" s="96">
        <v>732700</v>
      </c>
      <c r="AY30" s="97"/>
      <c r="AZ30" s="97"/>
      <c r="BA30" s="98"/>
      <c r="BB30" s="96">
        <f>IF(ISNUMBER(AN30),AN30,0)+IF(ISNUMBER(AS30),AS30,0)</f>
        <v>732700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99" customFormat="1" ht="38.25" customHeight="1">
      <c r="A31" s="89">
        <v>602400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732700</v>
      </c>
      <c r="AT31" s="97"/>
      <c r="AU31" s="97"/>
      <c r="AV31" s="97"/>
      <c r="AW31" s="98"/>
      <c r="AX31" s="96">
        <v>732700</v>
      </c>
      <c r="AY31" s="97"/>
      <c r="AZ31" s="97"/>
      <c r="BA31" s="98"/>
      <c r="BB31" s="96">
        <f>IF(ISNUMBER(AN31),AN31,0)+IF(ISNUMBER(AS31),AS31,0)</f>
        <v>732700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6" customFormat="1" ht="12.75" customHeight="1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732700</v>
      </c>
      <c r="AT32" s="105"/>
      <c r="AU32" s="105"/>
      <c r="AV32" s="105"/>
      <c r="AW32" s="106"/>
      <c r="AX32" s="104">
        <v>732700</v>
      </c>
      <c r="AY32" s="105"/>
      <c r="AZ32" s="105"/>
      <c r="BA32" s="106"/>
      <c r="BB32" s="104">
        <f>IF(ISNUMBER(AN32),AN32,0)+IF(ISNUMBER(AS32),AS32,0)</f>
        <v>732700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0</v>
      </c>
      <c r="BV32" s="105"/>
      <c r="BW32" s="105"/>
      <c r="BX32" s="105"/>
      <c r="BY32" s="106"/>
    </row>
    <row r="34" spans="1:79" ht="14.25" customHeight="1">
      <c r="A34" s="79" t="s">
        <v>243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>
      <c r="A35" s="44" t="s">
        <v>217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239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244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>
        <v>602400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>
      <c r="A46" s="29" t="s">
        <v>229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>
      <c r="A47" s="31" t="s">
        <v>217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218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221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228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12.75" customHeight="1">
      <c r="A52" s="89">
        <v>3132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566900</v>
      </c>
      <c r="AT52" s="97"/>
      <c r="AU52" s="97"/>
      <c r="AV52" s="97"/>
      <c r="AW52" s="98"/>
      <c r="AX52" s="96">
        <v>566900</v>
      </c>
      <c r="AY52" s="97"/>
      <c r="AZ52" s="97"/>
      <c r="BA52" s="98"/>
      <c r="BB52" s="96">
        <f>IF(ISNUMBER(AN52),AN52,0)+IF(ISNUMBER(AS52),AS52,0)</f>
        <v>566900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3142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165800</v>
      </c>
      <c r="AT53" s="97"/>
      <c r="AU53" s="97"/>
      <c r="AV53" s="97"/>
      <c r="AW53" s="98"/>
      <c r="AX53" s="96">
        <v>165800</v>
      </c>
      <c r="AY53" s="97"/>
      <c r="AZ53" s="97"/>
      <c r="BA53" s="98"/>
      <c r="BB53" s="96">
        <f>IF(ISNUMBER(AN53),AN53,0)+IF(ISNUMBER(AS53),AS53,0)</f>
        <v>165800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</row>
    <row r="54" spans="1:79" s="6" customFormat="1" ht="12.75" customHeight="1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0</v>
      </c>
      <c r="AJ54" s="105"/>
      <c r="AK54" s="105"/>
      <c r="AL54" s="105"/>
      <c r="AM54" s="106"/>
      <c r="AN54" s="104">
        <v>0</v>
      </c>
      <c r="AO54" s="105"/>
      <c r="AP54" s="105"/>
      <c r="AQ54" s="105"/>
      <c r="AR54" s="106"/>
      <c r="AS54" s="104">
        <v>732700</v>
      </c>
      <c r="AT54" s="105"/>
      <c r="AU54" s="105"/>
      <c r="AV54" s="105"/>
      <c r="AW54" s="106"/>
      <c r="AX54" s="104">
        <v>732700</v>
      </c>
      <c r="AY54" s="105"/>
      <c r="AZ54" s="105"/>
      <c r="BA54" s="106"/>
      <c r="BB54" s="104">
        <f>IF(ISNUMBER(AN54),AN54,0)+IF(ISNUMBER(AS54),AS54,0)</f>
        <v>732700</v>
      </c>
      <c r="BC54" s="105"/>
      <c r="BD54" s="105"/>
      <c r="BE54" s="105"/>
      <c r="BF54" s="106"/>
      <c r="BG54" s="104">
        <v>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0</v>
      </c>
      <c r="BV54" s="105"/>
      <c r="BW54" s="105"/>
      <c r="BX54" s="105"/>
      <c r="BY54" s="106"/>
    </row>
    <row r="56" spans="1:79" ht="14.25" customHeight="1">
      <c r="A56" s="29" t="s">
        <v>230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>
      <c r="A57" s="44" t="s">
        <v>217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218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221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228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29" t="s">
        <v>245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217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239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244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>
      <c r="A70" s="89">
        <v>3132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3142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0</v>
      </c>
      <c r="BH72" s="103"/>
      <c r="BI72" s="103"/>
      <c r="BJ72" s="103"/>
      <c r="BK72" s="103"/>
    </row>
    <row r="74" spans="1:79" ht="14.25" customHeight="1">
      <c r="A74" s="29" t="s">
        <v>246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217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239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244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>
      <c r="A84" s="29" t="s">
        <v>231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44" t="s">
        <v>217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218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221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228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25.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187400</v>
      </c>
      <c r="AT90" s="97"/>
      <c r="AU90" s="97"/>
      <c r="AV90" s="97"/>
      <c r="AW90" s="98"/>
      <c r="AX90" s="96">
        <v>187400</v>
      </c>
      <c r="AY90" s="97"/>
      <c r="AZ90" s="97"/>
      <c r="BA90" s="98"/>
      <c r="BB90" s="96">
        <f>IF(ISNUMBER(AN90),AN90,0)+IF(ISNUMBER(AS90),AS90,0)</f>
        <v>187400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0</v>
      </c>
      <c r="BV90" s="97"/>
      <c r="BW90" s="97"/>
      <c r="BX90" s="97"/>
      <c r="BY90" s="98"/>
      <c r="CA90" s="99" t="s">
        <v>34</v>
      </c>
    </row>
    <row r="91" spans="1:79" s="99" customFormat="1" ht="12.75" customHeight="1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0</v>
      </c>
      <c r="AO91" s="97"/>
      <c r="AP91" s="97"/>
      <c r="AQ91" s="97"/>
      <c r="AR91" s="98"/>
      <c r="AS91" s="96">
        <v>544400</v>
      </c>
      <c r="AT91" s="97"/>
      <c r="AU91" s="97"/>
      <c r="AV91" s="97"/>
      <c r="AW91" s="98"/>
      <c r="AX91" s="96">
        <v>544400</v>
      </c>
      <c r="AY91" s="97"/>
      <c r="AZ91" s="97"/>
      <c r="BA91" s="98"/>
      <c r="BB91" s="96">
        <f>IF(ISNUMBER(AN91),AN91,0)+IF(ISNUMBER(AS91),AS91,0)</f>
        <v>544400</v>
      </c>
      <c r="BC91" s="97"/>
      <c r="BD91" s="97"/>
      <c r="BE91" s="97"/>
      <c r="BF91" s="98"/>
      <c r="BG91" s="96">
        <v>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0</v>
      </c>
      <c r="BV91" s="97"/>
      <c r="BW91" s="97"/>
      <c r="BX91" s="97"/>
      <c r="BY91" s="98"/>
    </row>
    <row r="92" spans="1:79" s="99" customFormat="1" ht="12.75" customHeight="1">
      <c r="A92" s="89">
        <v>3</v>
      </c>
      <c r="B92" s="90"/>
      <c r="C92" s="90"/>
      <c r="D92" s="92" t="s">
        <v>179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900</v>
      </c>
      <c r="AT92" s="97"/>
      <c r="AU92" s="97"/>
      <c r="AV92" s="97"/>
      <c r="AW92" s="98"/>
      <c r="AX92" s="96">
        <v>900</v>
      </c>
      <c r="AY92" s="97"/>
      <c r="AZ92" s="97"/>
      <c r="BA92" s="98"/>
      <c r="BB92" s="96">
        <f>IF(ISNUMBER(AN92),AN92,0)+IF(ISNUMBER(AS92),AS92,0)</f>
        <v>900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</row>
    <row r="93" spans="1:79" s="6" customFormat="1" ht="12.75" customHeight="1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0</v>
      </c>
      <c r="AJ93" s="105"/>
      <c r="AK93" s="105"/>
      <c r="AL93" s="105"/>
      <c r="AM93" s="106"/>
      <c r="AN93" s="104">
        <v>0</v>
      </c>
      <c r="AO93" s="105"/>
      <c r="AP93" s="105"/>
      <c r="AQ93" s="105"/>
      <c r="AR93" s="106"/>
      <c r="AS93" s="104">
        <v>732700</v>
      </c>
      <c r="AT93" s="105"/>
      <c r="AU93" s="105"/>
      <c r="AV93" s="105"/>
      <c r="AW93" s="106"/>
      <c r="AX93" s="104">
        <v>732700</v>
      </c>
      <c r="AY93" s="105"/>
      <c r="AZ93" s="105"/>
      <c r="BA93" s="106"/>
      <c r="BB93" s="104">
        <f>IF(ISNUMBER(AN93),AN93,0)+IF(ISNUMBER(AS93),AS93,0)</f>
        <v>732700</v>
      </c>
      <c r="BC93" s="105"/>
      <c r="BD93" s="105"/>
      <c r="BE93" s="105"/>
      <c r="BF93" s="106"/>
      <c r="BG93" s="104">
        <v>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0</v>
      </c>
      <c r="BV93" s="105"/>
      <c r="BW93" s="105"/>
      <c r="BX93" s="105"/>
      <c r="BY93" s="106"/>
    </row>
    <row r="95" spans="1:79" ht="14.25" customHeight="1">
      <c r="A95" s="29" t="s">
        <v>247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>
      <c r="A96" s="75" t="s">
        <v>217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239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244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>
      <c r="A101" s="89">
        <v>1</v>
      </c>
      <c r="B101" s="90"/>
      <c r="C101" s="90"/>
      <c r="D101" s="92" t="s">
        <v>177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  <c r="CA101" s="99" t="s">
        <v>36</v>
      </c>
    </row>
    <row r="102" spans="1:79" s="99" customFormat="1" ht="12.75" customHeight="1">
      <c r="A102" s="89">
        <v>2</v>
      </c>
      <c r="B102" s="90"/>
      <c r="C102" s="90"/>
      <c r="D102" s="92" t="s">
        <v>178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0</v>
      </c>
      <c r="AK102" s="110"/>
      <c r="AL102" s="110"/>
      <c r="AM102" s="110"/>
      <c r="AN102" s="110"/>
      <c r="AO102" s="95">
        <v>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0</v>
      </c>
      <c r="BE102" s="110"/>
      <c r="BF102" s="110"/>
      <c r="BG102" s="110"/>
      <c r="BH102" s="110"/>
    </row>
    <row r="103" spans="1:79" s="99" customFormat="1" ht="12.75" customHeight="1">
      <c r="A103" s="89">
        <v>3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0</v>
      </c>
      <c r="AK104" s="85"/>
      <c r="AL104" s="85"/>
      <c r="AM104" s="85"/>
      <c r="AN104" s="85"/>
      <c r="AO104" s="103">
        <v>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0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232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218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221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228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57" customHeight="1">
      <c r="A114" s="89">
        <v>0</v>
      </c>
      <c r="B114" s="90"/>
      <c r="C114" s="90"/>
      <c r="D114" s="114" t="s">
        <v>182</v>
      </c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6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7">
        <v>0</v>
      </c>
      <c r="AG114" s="117"/>
      <c r="AH114" s="117"/>
      <c r="AI114" s="117"/>
      <c r="AJ114" s="117"/>
      <c r="AK114" s="117">
        <v>0</v>
      </c>
      <c r="AL114" s="117"/>
      <c r="AM114" s="117"/>
      <c r="AN114" s="117"/>
      <c r="AO114" s="117"/>
      <c r="AP114" s="117">
        <v>0</v>
      </c>
      <c r="AQ114" s="117"/>
      <c r="AR114" s="117"/>
      <c r="AS114" s="117"/>
      <c r="AT114" s="117"/>
      <c r="AU114" s="117">
        <v>0</v>
      </c>
      <c r="AV114" s="117"/>
      <c r="AW114" s="117"/>
      <c r="AX114" s="117"/>
      <c r="AY114" s="117"/>
      <c r="AZ114" s="117">
        <v>187400</v>
      </c>
      <c r="BA114" s="117"/>
      <c r="BB114" s="117"/>
      <c r="BC114" s="117"/>
      <c r="BD114" s="117"/>
      <c r="BE114" s="117">
        <v>187400</v>
      </c>
      <c r="BF114" s="117"/>
      <c r="BG114" s="117"/>
      <c r="BH114" s="117"/>
      <c r="BI114" s="117"/>
      <c r="BJ114" s="117">
        <v>0</v>
      </c>
      <c r="BK114" s="117"/>
      <c r="BL114" s="117"/>
      <c r="BM114" s="117"/>
      <c r="BN114" s="117"/>
      <c r="BO114" s="117">
        <v>0</v>
      </c>
      <c r="BP114" s="117"/>
      <c r="BQ114" s="117"/>
      <c r="BR114" s="117"/>
      <c r="BS114" s="117"/>
      <c r="BT114" s="117">
        <v>0</v>
      </c>
      <c r="BU114" s="117"/>
      <c r="BV114" s="117"/>
      <c r="BW114" s="117"/>
      <c r="BX114" s="117"/>
    </row>
    <row r="115" spans="1:79" s="99" customFormat="1" ht="30" customHeight="1">
      <c r="A115" s="89">
        <v>0</v>
      </c>
      <c r="B115" s="90"/>
      <c r="C115" s="90"/>
      <c r="D115" s="114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183</v>
      </c>
      <c r="R115" s="27"/>
      <c r="S115" s="27"/>
      <c r="T115" s="27"/>
      <c r="U115" s="27"/>
      <c r="V115" s="27" t="s">
        <v>184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7">
        <v>0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v>0</v>
      </c>
      <c r="AQ115" s="117"/>
      <c r="AR115" s="117"/>
      <c r="AS115" s="117"/>
      <c r="AT115" s="117"/>
      <c r="AU115" s="117">
        <v>0</v>
      </c>
      <c r="AV115" s="117"/>
      <c r="AW115" s="117"/>
      <c r="AX115" s="117"/>
      <c r="AY115" s="117"/>
      <c r="AZ115" s="117">
        <v>544400</v>
      </c>
      <c r="BA115" s="117"/>
      <c r="BB115" s="117"/>
      <c r="BC115" s="117"/>
      <c r="BD115" s="117"/>
      <c r="BE115" s="117">
        <v>544400</v>
      </c>
      <c r="BF115" s="117"/>
      <c r="BG115" s="117"/>
      <c r="BH115" s="117"/>
      <c r="BI115" s="117"/>
      <c r="BJ115" s="117">
        <v>0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v>0</v>
      </c>
      <c r="BU115" s="117"/>
      <c r="BV115" s="117"/>
      <c r="BW115" s="117"/>
      <c r="BX115" s="117"/>
    </row>
    <row r="116" spans="1:79" s="99" customFormat="1" ht="30" customHeight="1">
      <c r="A116" s="89">
        <v>0</v>
      </c>
      <c r="B116" s="90"/>
      <c r="C116" s="90"/>
      <c r="D116" s="114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27" t="s">
        <v>184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0</v>
      </c>
      <c r="AQ116" s="117"/>
      <c r="AR116" s="117"/>
      <c r="AS116" s="117"/>
      <c r="AT116" s="117"/>
      <c r="AU116" s="117">
        <v>0</v>
      </c>
      <c r="AV116" s="117"/>
      <c r="AW116" s="117"/>
      <c r="AX116" s="117"/>
      <c r="AY116" s="117"/>
      <c r="AZ116" s="117">
        <v>900</v>
      </c>
      <c r="BA116" s="117"/>
      <c r="BB116" s="117"/>
      <c r="BC116" s="117"/>
      <c r="BD116" s="117"/>
      <c r="BE116" s="117">
        <v>900</v>
      </c>
      <c r="BF116" s="117"/>
      <c r="BG116" s="117"/>
      <c r="BH116" s="117"/>
      <c r="BI116" s="117"/>
      <c r="BJ116" s="117">
        <v>0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0</v>
      </c>
      <c r="BU116" s="117"/>
      <c r="BV116" s="117"/>
      <c r="BW116" s="117"/>
      <c r="BX116" s="117"/>
    </row>
    <row r="117" spans="1:79" s="6" customFormat="1" ht="15" customHeight="1">
      <c r="A117" s="86">
        <v>0</v>
      </c>
      <c r="B117" s="87"/>
      <c r="C117" s="87"/>
      <c r="D117" s="113" t="s">
        <v>187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71.25" customHeight="1">
      <c r="A118" s="89">
        <v>0</v>
      </c>
      <c r="B118" s="90"/>
      <c r="C118" s="90"/>
      <c r="D118" s="114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189</v>
      </c>
      <c r="R118" s="27"/>
      <c r="S118" s="27"/>
      <c r="T118" s="27"/>
      <c r="U118" s="27"/>
      <c r="V118" s="27" t="s">
        <v>190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7">
        <v>0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0</v>
      </c>
      <c r="AQ118" s="117"/>
      <c r="AR118" s="117"/>
      <c r="AS118" s="117"/>
      <c r="AT118" s="117"/>
      <c r="AU118" s="117">
        <v>0</v>
      </c>
      <c r="AV118" s="117"/>
      <c r="AW118" s="117"/>
      <c r="AX118" s="117"/>
      <c r="AY118" s="117"/>
      <c r="AZ118" s="117">
        <v>4</v>
      </c>
      <c r="BA118" s="117"/>
      <c r="BB118" s="117"/>
      <c r="BC118" s="117"/>
      <c r="BD118" s="117"/>
      <c r="BE118" s="117">
        <v>4</v>
      </c>
      <c r="BF118" s="117"/>
      <c r="BG118" s="117"/>
      <c r="BH118" s="117"/>
      <c r="BI118" s="117"/>
      <c r="BJ118" s="117">
        <v>0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0</v>
      </c>
      <c r="BU118" s="117"/>
      <c r="BV118" s="117"/>
      <c r="BW118" s="117"/>
      <c r="BX118" s="117"/>
    </row>
    <row r="119" spans="1:79" s="99" customFormat="1" ht="30" customHeight="1">
      <c r="A119" s="89">
        <v>0</v>
      </c>
      <c r="B119" s="90"/>
      <c r="C119" s="90"/>
      <c r="D119" s="114" t="s">
        <v>191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189</v>
      </c>
      <c r="R119" s="27"/>
      <c r="S119" s="27"/>
      <c r="T119" s="27"/>
      <c r="U119" s="27"/>
      <c r="V119" s="27" t="s">
        <v>190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0</v>
      </c>
      <c r="AV119" s="117"/>
      <c r="AW119" s="117"/>
      <c r="AX119" s="117"/>
      <c r="AY119" s="117"/>
      <c r="AZ119" s="117">
        <v>1</v>
      </c>
      <c r="BA119" s="117"/>
      <c r="BB119" s="117"/>
      <c r="BC119" s="117"/>
      <c r="BD119" s="117"/>
      <c r="BE119" s="117">
        <v>1</v>
      </c>
      <c r="BF119" s="117"/>
      <c r="BG119" s="117"/>
      <c r="BH119" s="117"/>
      <c r="BI119" s="117"/>
      <c r="BJ119" s="117">
        <v>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0</v>
      </c>
      <c r="BU119" s="117"/>
      <c r="BV119" s="117"/>
      <c r="BW119" s="117"/>
      <c r="BX119" s="117"/>
    </row>
    <row r="120" spans="1:79" s="99" customFormat="1" ht="30" customHeight="1">
      <c r="A120" s="89">
        <v>0</v>
      </c>
      <c r="B120" s="90"/>
      <c r="C120" s="90"/>
      <c r="D120" s="114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189</v>
      </c>
      <c r="R120" s="27"/>
      <c r="S120" s="27"/>
      <c r="T120" s="27"/>
      <c r="U120" s="27"/>
      <c r="V120" s="27" t="s">
        <v>190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0</v>
      </c>
      <c r="AQ120" s="117"/>
      <c r="AR120" s="117"/>
      <c r="AS120" s="117"/>
      <c r="AT120" s="117"/>
      <c r="AU120" s="117">
        <v>0</v>
      </c>
      <c r="AV120" s="117"/>
      <c r="AW120" s="117"/>
      <c r="AX120" s="117"/>
      <c r="AY120" s="117"/>
      <c r="AZ120" s="117">
        <v>1</v>
      </c>
      <c r="BA120" s="117"/>
      <c r="BB120" s="117"/>
      <c r="BC120" s="117"/>
      <c r="BD120" s="117"/>
      <c r="BE120" s="117">
        <v>1</v>
      </c>
      <c r="BF120" s="117"/>
      <c r="BG120" s="117"/>
      <c r="BH120" s="117"/>
      <c r="BI120" s="117"/>
      <c r="BJ120" s="117">
        <v>0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0</v>
      </c>
      <c r="BU120" s="117"/>
      <c r="BV120" s="117"/>
      <c r="BW120" s="117"/>
      <c r="BX120" s="117"/>
    </row>
    <row r="121" spans="1:79" s="6" customFormat="1" ht="15" customHeight="1">
      <c r="A121" s="86">
        <v>0</v>
      </c>
      <c r="B121" s="87"/>
      <c r="C121" s="87"/>
      <c r="D121" s="113" t="s">
        <v>193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57" customHeight="1">
      <c r="A122" s="89">
        <v>0</v>
      </c>
      <c r="B122" s="90"/>
      <c r="C122" s="90"/>
      <c r="D122" s="114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 t="s">
        <v>195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7">
        <v>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0</v>
      </c>
      <c r="AQ122" s="117"/>
      <c r="AR122" s="117"/>
      <c r="AS122" s="117"/>
      <c r="AT122" s="117"/>
      <c r="AU122" s="117">
        <v>0</v>
      </c>
      <c r="AV122" s="117"/>
      <c r="AW122" s="117"/>
      <c r="AX122" s="117"/>
      <c r="AY122" s="117"/>
      <c r="AZ122" s="117">
        <v>46850</v>
      </c>
      <c r="BA122" s="117"/>
      <c r="BB122" s="117"/>
      <c r="BC122" s="117"/>
      <c r="BD122" s="117"/>
      <c r="BE122" s="117">
        <v>46850</v>
      </c>
      <c r="BF122" s="117"/>
      <c r="BG122" s="117"/>
      <c r="BH122" s="117"/>
      <c r="BI122" s="117"/>
      <c r="BJ122" s="117">
        <v>0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0</v>
      </c>
      <c r="BU122" s="117"/>
      <c r="BV122" s="117"/>
      <c r="BW122" s="117"/>
      <c r="BX122" s="117"/>
    </row>
    <row r="123" spans="1:79" s="99" customFormat="1" ht="45" customHeight="1">
      <c r="A123" s="89">
        <v>0</v>
      </c>
      <c r="B123" s="90"/>
      <c r="C123" s="90"/>
      <c r="D123" s="114" t="s">
        <v>196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183</v>
      </c>
      <c r="R123" s="27"/>
      <c r="S123" s="27"/>
      <c r="T123" s="27"/>
      <c r="U123" s="27"/>
      <c r="V123" s="27" t="s">
        <v>195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7">
        <v>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v>0</v>
      </c>
      <c r="AQ123" s="117"/>
      <c r="AR123" s="117"/>
      <c r="AS123" s="117"/>
      <c r="AT123" s="117"/>
      <c r="AU123" s="117">
        <v>0</v>
      </c>
      <c r="AV123" s="117"/>
      <c r="AW123" s="117"/>
      <c r="AX123" s="117"/>
      <c r="AY123" s="117"/>
      <c r="AZ123" s="117">
        <v>544400</v>
      </c>
      <c r="BA123" s="117"/>
      <c r="BB123" s="117"/>
      <c r="BC123" s="117"/>
      <c r="BD123" s="117"/>
      <c r="BE123" s="117">
        <v>544400</v>
      </c>
      <c r="BF123" s="117"/>
      <c r="BG123" s="117"/>
      <c r="BH123" s="117"/>
      <c r="BI123" s="117"/>
      <c r="BJ123" s="117">
        <v>0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v>0</v>
      </c>
      <c r="BU123" s="117"/>
      <c r="BV123" s="117"/>
      <c r="BW123" s="117"/>
      <c r="BX123" s="117"/>
    </row>
    <row r="124" spans="1:79" s="99" customFormat="1" ht="45" customHeight="1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183</v>
      </c>
      <c r="R124" s="27"/>
      <c r="S124" s="27"/>
      <c r="T124" s="27"/>
      <c r="U124" s="27"/>
      <c r="V124" s="27" t="s">
        <v>195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7">
        <v>0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v>0</v>
      </c>
      <c r="AQ124" s="117"/>
      <c r="AR124" s="117"/>
      <c r="AS124" s="117"/>
      <c r="AT124" s="117"/>
      <c r="AU124" s="117">
        <v>0</v>
      </c>
      <c r="AV124" s="117"/>
      <c r="AW124" s="117"/>
      <c r="AX124" s="117"/>
      <c r="AY124" s="117"/>
      <c r="AZ124" s="117">
        <v>900</v>
      </c>
      <c r="BA124" s="117"/>
      <c r="BB124" s="117"/>
      <c r="BC124" s="117"/>
      <c r="BD124" s="117"/>
      <c r="BE124" s="117">
        <v>900</v>
      </c>
      <c r="BF124" s="117"/>
      <c r="BG124" s="117"/>
      <c r="BH124" s="117"/>
      <c r="BI124" s="117"/>
      <c r="BJ124" s="117">
        <v>0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v>0</v>
      </c>
      <c r="BU124" s="117"/>
      <c r="BV124" s="117"/>
      <c r="BW124" s="117"/>
      <c r="BX124" s="117"/>
    </row>
    <row r="125" spans="1:79" s="6" customFormat="1" ht="15" customHeight="1">
      <c r="A125" s="86">
        <v>0</v>
      </c>
      <c r="B125" s="87"/>
      <c r="C125" s="87"/>
      <c r="D125" s="113" t="s">
        <v>198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99.75" customHeight="1">
      <c r="A126" s="89">
        <v>0</v>
      </c>
      <c r="B126" s="90"/>
      <c r="C126" s="90"/>
      <c r="D126" s="114" t="s">
        <v>199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200</v>
      </c>
      <c r="R126" s="27"/>
      <c r="S126" s="27"/>
      <c r="T126" s="27"/>
      <c r="U126" s="27"/>
      <c r="V126" s="27" t="s">
        <v>195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7">
        <v>0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v>0</v>
      </c>
      <c r="AQ126" s="117"/>
      <c r="AR126" s="117"/>
      <c r="AS126" s="117"/>
      <c r="AT126" s="117"/>
      <c r="AU126" s="117">
        <v>0</v>
      </c>
      <c r="AV126" s="117"/>
      <c r="AW126" s="117"/>
      <c r="AX126" s="117"/>
      <c r="AY126" s="117"/>
      <c r="AZ126" s="117">
        <v>100</v>
      </c>
      <c r="BA126" s="117"/>
      <c r="BB126" s="117"/>
      <c r="BC126" s="117"/>
      <c r="BD126" s="117"/>
      <c r="BE126" s="117">
        <v>100</v>
      </c>
      <c r="BF126" s="117"/>
      <c r="BG126" s="117"/>
      <c r="BH126" s="117"/>
      <c r="BI126" s="117"/>
      <c r="BJ126" s="117">
        <v>0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v>0</v>
      </c>
      <c r="BU126" s="117"/>
      <c r="BV126" s="117"/>
      <c r="BW126" s="117"/>
      <c r="BX126" s="117"/>
    </row>
    <row r="127" spans="1:79" s="99" customFormat="1" ht="30" customHeight="1">
      <c r="A127" s="89">
        <v>0</v>
      </c>
      <c r="B127" s="90"/>
      <c r="C127" s="90"/>
      <c r="D127" s="114" t="s">
        <v>201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200</v>
      </c>
      <c r="R127" s="27"/>
      <c r="S127" s="27"/>
      <c r="T127" s="27"/>
      <c r="U127" s="27"/>
      <c r="V127" s="27" t="s">
        <v>195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7">
        <v>0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0</v>
      </c>
      <c r="AQ127" s="117"/>
      <c r="AR127" s="117"/>
      <c r="AS127" s="117"/>
      <c r="AT127" s="117"/>
      <c r="AU127" s="117">
        <v>0</v>
      </c>
      <c r="AV127" s="117"/>
      <c r="AW127" s="117"/>
      <c r="AX127" s="117"/>
      <c r="AY127" s="117"/>
      <c r="AZ127" s="117">
        <v>100</v>
      </c>
      <c r="BA127" s="117"/>
      <c r="BB127" s="117"/>
      <c r="BC127" s="117"/>
      <c r="BD127" s="117"/>
      <c r="BE127" s="117">
        <v>100</v>
      </c>
      <c r="BF127" s="117"/>
      <c r="BG127" s="117"/>
      <c r="BH127" s="117"/>
      <c r="BI127" s="117"/>
      <c r="BJ127" s="117">
        <v>0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0</v>
      </c>
      <c r="BU127" s="117"/>
      <c r="BV127" s="117"/>
      <c r="BW127" s="117"/>
      <c r="BX127" s="117"/>
    </row>
    <row r="128" spans="1:79" s="99" customFormat="1" ht="30" customHeight="1">
      <c r="A128" s="89">
        <v>0</v>
      </c>
      <c r="B128" s="90"/>
      <c r="C128" s="90"/>
      <c r="D128" s="114" t="s">
        <v>202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200</v>
      </c>
      <c r="R128" s="27"/>
      <c r="S128" s="27"/>
      <c r="T128" s="27"/>
      <c r="U128" s="27"/>
      <c r="V128" s="27" t="s">
        <v>195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100</v>
      </c>
      <c r="BA128" s="117"/>
      <c r="BB128" s="117"/>
      <c r="BC128" s="117"/>
      <c r="BD128" s="117"/>
      <c r="BE128" s="117">
        <v>100</v>
      </c>
      <c r="BF128" s="117"/>
      <c r="BG128" s="117"/>
      <c r="BH128" s="117"/>
      <c r="BI128" s="117"/>
      <c r="BJ128" s="117">
        <v>0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v>0</v>
      </c>
      <c r="BU128" s="117"/>
      <c r="BV128" s="117"/>
      <c r="BW128" s="117"/>
      <c r="BX128" s="117"/>
    </row>
    <row r="130" spans="1:79" ht="14.25" customHeight="1">
      <c r="A130" s="29" t="s">
        <v>248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239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244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</row>
    <row r="132" spans="1:79" ht="28.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</row>
    <row r="134" spans="1:79" ht="15.7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107</v>
      </c>
      <c r="AG134" s="26"/>
      <c r="AH134" s="26"/>
      <c r="AI134" s="26"/>
      <c r="AJ134" s="26"/>
      <c r="AK134" s="30" t="s">
        <v>108</v>
      </c>
      <c r="AL134" s="30"/>
      <c r="AM134" s="30"/>
      <c r="AN134" s="30"/>
      <c r="AO134" s="30"/>
      <c r="AP134" s="50" t="s">
        <v>181</v>
      </c>
      <c r="AQ134" s="50"/>
      <c r="AR134" s="50"/>
      <c r="AS134" s="50"/>
      <c r="AT134" s="50"/>
      <c r="AU134" s="26" t="s">
        <v>109</v>
      </c>
      <c r="AV134" s="26"/>
      <c r="AW134" s="26"/>
      <c r="AX134" s="26"/>
      <c r="AY134" s="26"/>
      <c r="AZ134" s="30" t="s">
        <v>110</v>
      </c>
      <c r="BA134" s="30"/>
      <c r="BB134" s="30"/>
      <c r="BC134" s="30"/>
      <c r="BD134" s="30"/>
      <c r="BE134" s="50" t="s">
        <v>181</v>
      </c>
      <c r="BF134" s="50"/>
      <c r="BG134" s="50"/>
      <c r="BH134" s="50"/>
      <c r="BI134" s="50"/>
      <c r="CA134" t="s">
        <v>39</v>
      </c>
    </row>
    <row r="135" spans="1:79" s="6" customFormat="1" ht="14.25">
      <c r="A135" s="86">
        <v>0</v>
      </c>
      <c r="B135" s="87"/>
      <c r="C135" s="87"/>
      <c r="D135" s="111" t="s">
        <v>180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CA135" s="6" t="s">
        <v>40</v>
      </c>
    </row>
    <row r="136" spans="1:79" s="99" customFormat="1" ht="57" customHeight="1">
      <c r="A136" s="89">
        <v>0</v>
      </c>
      <c r="B136" s="90"/>
      <c r="C136" s="90"/>
      <c r="D136" s="114" t="s">
        <v>182</v>
      </c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6"/>
      <c r="Q136" s="27" t="s">
        <v>183</v>
      </c>
      <c r="R136" s="27"/>
      <c r="S136" s="27"/>
      <c r="T136" s="27"/>
      <c r="U136" s="27"/>
      <c r="V136" s="27" t="s">
        <v>184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0</v>
      </c>
      <c r="BF136" s="117"/>
      <c r="BG136" s="117"/>
      <c r="BH136" s="117"/>
      <c r="BI136" s="117"/>
    </row>
    <row r="137" spans="1:79" s="99" customFormat="1" ht="30" customHeight="1">
      <c r="A137" s="89">
        <v>0</v>
      </c>
      <c r="B137" s="90"/>
      <c r="C137" s="90"/>
      <c r="D137" s="114" t="s">
        <v>185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27" t="s">
        <v>184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</row>
    <row r="138" spans="1:79" s="99" customFormat="1" ht="30" customHeight="1">
      <c r="A138" s="89">
        <v>0</v>
      </c>
      <c r="B138" s="90"/>
      <c r="C138" s="90"/>
      <c r="D138" s="114" t="s">
        <v>186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27" t="s">
        <v>184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0</v>
      </c>
      <c r="BF138" s="117"/>
      <c r="BG138" s="117"/>
      <c r="BH138" s="117"/>
      <c r="BI138" s="117"/>
    </row>
    <row r="139" spans="1:79" s="6" customFormat="1" ht="14.25">
      <c r="A139" s="86">
        <v>0</v>
      </c>
      <c r="B139" s="87"/>
      <c r="C139" s="87"/>
      <c r="D139" s="113" t="s">
        <v>187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71.25" customHeight="1">
      <c r="A140" s="89">
        <v>0</v>
      </c>
      <c r="B140" s="90"/>
      <c r="C140" s="90"/>
      <c r="D140" s="114" t="s">
        <v>188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189</v>
      </c>
      <c r="R140" s="27"/>
      <c r="S140" s="27"/>
      <c r="T140" s="27"/>
      <c r="U140" s="27"/>
      <c r="V140" s="27" t="s">
        <v>190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7">
        <v>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0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0</v>
      </c>
      <c r="BF140" s="117"/>
      <c r="BG140" s="117"/>
      <c r="BH140" s="117"/>
      <c r="BI140" s="117"/>
    </row>
    <row r="141" spans="1:79" s="99" customFormat="1" ht="30" customHeight="1">
      <c r="A141" s="89">
        <v>0</v>
      </c>
      <c r="B141" s="90"/>
      <c r="C141" s="90"/>
      <c r="D141" s="114" t="s">
        <v>191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189</v>
      </c>
      <c r="R141" s="27"/>
      <c r="S141" s="27"/>
      <c r="T141" s="27"/>
      <c r="U141" s="27"/>
      <c r="V141" s="27" t="s">
        <v>190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0</v>
      </c>
      <c r="BF141" s="117"/>
      <c r="BG141" s="117"/>
      <c r="BH141" s="117"/>
      <c r="BI141" s="117"/>
    </row>
    <row r="142" spans="1:79" s="99" customFormat="1" ht="30" customHeight="1">
      <c r="A142" s="89">
        <v>0</v>
      </c>
      <c r="B142" s="90"/>
      <c r="C142" s="90"/>
      <c r="D142" s="114" t="s">
        <v>192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189</v>
      </c>
      <c r="R142" s="27"/>
      <c r="S142" s="27"/>
      <c r="T142" s="27"/>
      <c r="U142" s="27"/>
      <c r="V142" s="27" t="s">
        <v>190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0</v>
      </c>
      <c r="BF142" s="117"/>
      <c r="BG142" s="117"/>
      <c r="BH142" s="117"/>
      <c r="BI142" s="117"/>
    </row>
    <row r="143" spans="1:79" s="6" customFormat="1" ht="14.25">
      <c r="A143" s="86">
        <v>0</v>
      </c>
      <c r="B143" s="87"/>
      <c r="C143" s="87"/>
      <c r="D143" s="113" t="s">
        <v>193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57" customHeight="1">
      <c r="A144" s="89">
        <v>0</v>
      </c>
      <c r="B144" s="90"/>
      <c r="C144" s="90"/>
      <c r="D144" s="114" t="s">
        <v>194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183</v>
      </c>
      <c r="R144" s="27"/>
      <c r="S144" s="27"/>
      <c r="T144" s="27"/>
      <c r="U144" s="27"/>
      <c r="V144" s="27" t="s">
        <v>195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7">
        <v>0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0</v>
      </c>
      <c r="AQ144" s="117"/>
      <c r="AR144" s="117"/>
      <c r="AS144" s="117"/>
      <c r="AT144" s="117"/>
      <c r="AU144" s="117">
        <v>0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v>0</v>
      </c>
      <c r="BF144" s="117"/>
      <c r="BG144" s="117"/>
      <c r="BH144" s="117"/>
      <c r="BI144" s="117"/>
    </row>
    <row r="145" spans="1:79" s="99" customFormat="1" ht="45" customHeight="1">
      <c r="A145" s="89">
        <v>0</v>
      </c>
      <c r="B145" s="90"/>
      <c r="C145" s="90"/>
      <c r="D145" s="114" t="s">
        <v>196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183</v>
      </c>
      <c r="R145" s="27"/>
      <c r="S145" s="27"/>
      <c r="T145" s="27"/>
      <c r="U145" s="27"/>
      <c r="V145" s="27" t="s">
        <v>195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0</v>
      </c>
      <c r="BF145" s="117"/>
      <c r="BG145" s="117"/>
      <c r="BH145" s="117"/>
      <c r="BI145" s="117"/>
    </row>
    <row r="146" spans="1:79" s="99" customFormat="1" ht="45" customHeight="1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183</v>
      </c>
      <c r="R146" s="27"/>
      <c r="S146" s="27"/>
      <c r="T146" s="27"/>
      <c r="U146" s="27"/>
      <c r="V146" s="27" t="s">
        <v>195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7" spans="1:79" s="6" customFormat="1" ht="14.25">
      <c r="A147" s="86">
        <v>0</v>
      </c>
      <c r="B147" s="87"/>
      <c r="C147" s="87"/>
      <c r="D147" s="113" t="s">
        <v>198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99.75" customHeight="1">
      <c r="A148" s="89">
        <v>0</v>
      </c>
      <c r="B148" s="90"/>
      <c r="C148" s="90"/>
      <c r="D148" s="114" t="s">
        <v>199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200</v>
      </c>
      <c r="R148" s="27"/>
      <c r="S148" s="27"/>
      <c r="T148" s="27"/>
      <c r="U148" s="27"/>
      <c r="V148" s="27" t="s">
        <v>195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</v>
      </c>
      <c r="AQ148" s="117"/>
      <c r="AR148" s="117"/>
      <c r="AS148" s="117"/>
      <c r="AT148" s="117"/>
      <c r="AU148" s="117">
        <v>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0</v>
      </c>
      <c r="BF148" s="117"/>
      <c r="BG148" s="117"/>
      <c r="BH148" s="117"/>
      <c r="BI148" s="117"/>
    </row>
    <row r="149" spans="1:79" s="99" customFormat="1" ht="30" customHeight="1">
      <c r="A149" s="89">
        <v>0</v>
      </c>
      <c r="B149" s="90"/>
      <c r="C149" s="90"/>
      <c r="D149" s="114" t="s">
        <v>201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200</v>
      </c>
      <c r="R149" s="27"/>
      <c r="S149" s="27"/>
      <c r="T149" s="27"/>
      <c r="U149" s="27"/>
      <c r="V149" s="27" t="s">
        <v>195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7">
        <v>0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0</v>
      </c>
      <c r="AQ149" s="117"/>
      <c r="AR149" s="117"/>
      <c r="AS149" s="117"/>
      <c r="AT149" s="117"/>
      <c r="AU149" s="117">
        <v>0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0</v>
      </c>
      <c r="BF149" s="117"/>
      <c r="BG149" s="117"/>
      <c r="BH149" s="117"/>
      <c r="BI149" s="117"/>
    </row>
    <row r="150" spans="1:79" s="99" customFormat="1" ht="30" customHeight="1">
      <c r="A150" s="89">
        <v>0</v>
      </c>
      <c r="B150" s="90"/>
      <c r="C150" s="90"/>
      <c r="D150" s="114" t="s">
        <v>202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200</v>
      </c>
      <c r="R150" s="27"/>
      <c r="S150" s="27"/>
      <c r="T150" s="27"/>
      <c r="U150" s="27"/>
      <c r="V150" s="27" t="s">
        <v>195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0</v>
      </c>
      <c r="BF150" s="117"/>
      <c r="BG150" s="117"/>
      <c r="BH150" s="117"/>
      <c r="BI150" s="117"/>
    </row>
    <row r="152" spans="1:79" ht="14.25" customHeight="1">
      <c r="A152" s="29" t="s">
        <v>124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>
      <c r="A153" s="44" t="s">
        <v>217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9" ht="12.95" customHeight="1">
      <c r="A154" s="54" t="s">
        <v>19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27" t="s">
        <v>218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 t="s">
        <v>221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 t="s">
        <v>228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 t="s">
        <v>239</v>
      </c>
      <c r="AZ154" s="27"/>
      <c r="BA154" s="27"/>
      <c r="BB154" s="27"/>
      <c r="BC154" s="27"/>
      <c r="BD154" s="27"/>
      <c r="BE154" s="27"/>
      <c r="BF154" s="27"/>
      <c r="BG154" s="27"/>
      <c r="BH154" s="27"/>
      <c r="BI154" s="27" t="s">
        <v>244</v>
      </c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9" ht="30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27" t="s">
        <v>4</v>
      </c>
      <c r="V155" s="27"/>
      <c r="W155" s="27"/>
      <c r="X155" s="27"/>
      <c r="Y155" s="27"/>
      <c r="Z155" s="27" t="s">
        <v>3</v>
      </c>
      <c r="AA155" s="27"/>
      <c r="AB155" s="27"/>
      <c r="AC155" s="27"/>
      <c r="AD155" s="27"/>
      <c r="AE155" s="27" t="s">
        <v>4</v>
      </c>
      <c r="AF155" s="27"/>
      <c r="AG155" s="27"/>
      <c r="AH155" s="27"/>
      <c r="AI155" s="27"/>
      <c r="AJ155" s="27" t="s">
        <v>3</v>
      </c>
      <c r="AK155" s="27"/>
      <c r="AL155" s="27"/>
      <c r="AM155" s="27"/>
      <c r="AN155" s="27"/>
      <c r="AO155" s="27" t="s">
        <v>4</v>
      </c>
      <c r="AP155" s="27"/>
      <c r="AQ155" s="27"/>
      <c r="AR155" s="27"/>
      <c r="AS155" s="27"/>
      <c r="AT155" s="27" t="s">
        <v>3</v>
      </c>
      <c r="AU155" s="27"/>
      <c r="AV155" s="27"/>
      <c r="AW155" s="27"/>
      <c r="AX155" s="27"/>
      <c r="AY155" s="27" t="s">
        <v>4</v>
      </c>
      <c r="AZ155" s="27"/>
      <c r="BA155" s="27"/>
      <c r="BB155" s="27"/>
      <c r="BC155" s="27"/>
      <c r="BD155" s="27" t="s">
        <v>3</v>
      </c>
      <c r="BE155" s="27"/>
      <c r="BF155" s="27"/>
      <c r="BG155" s="27"/>
      <c r="BH155" s="27"/>
      <c r="BI155" s="27" t="s">
        <v>4</v>
      </c>
      <c r="BJ155" s="27"/>
      <c r="BK155" s="27"/>
      <c r="BL155" s="27"/>
      <c r="BM155" s="27"/>
      <c r="BN155" s="27" t="s">
        <v>3</v>
      </c>
      <c r="BO155" s="27"/>
      <c r="BP155" s="27"/>
      <c r="BQ155" s="27"/>
      <c r="BR155" s="27"/>
    </row>
    <row r="156" spans="1:79" ht="15" customHeight="1">
      <c r="A156" s="36">
        <v>1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  <c r="U156" s="27">
        <v>2</v>
      </c>
      <c r="V156" s="27"/>
      <c r="W156" s="27"/>
      <c r="X156" s="27"/>
      <c r="Y156" s="27"/>
      <c r="Z156" s="27">
        <v>3</v>
      </c>
      <c r="AA156" s="27"/>
      <c r="AB156" s="27"/>
      <c r="AC156" s="27"/>
      <c r="AD156" s="27"/>
      <c r="AE156" s="27">
        <v>4</v>
      </c>
      <c r="AF156" s="27"/>
      <c r="AG156" s="27"/>
      <c r="AH156" s="27"/>
      <c r="AI156" s="27"/>
      <c r="AJ156" s="27">
        <v>5</v>
      </c>
      <c r="AK156" s="27"/>
      <c r="AL156" s="27"/>
      <c r="AM156" s="27"/>
      <c r="AN156" s="27"/>
      <c r="AO156" s="27">
        <v>6</v>
      </c>
      <c r="AP156" s="27"/>
      <c r="AQ156" s="27"/>
      <c r="AR156" s="27"/>
      <c r="AS156" s="27"/>
      <c r="AT156" s="27">
        <v>7</v>
      </c>
      <c r="AU156" s="27"/>
      <c r="AV156" s="27"/>
      <c r="AW156" s="27"/>
      <c r="AX156" s="27"/>
      <c r="AY156" s="27">
        <v>8</v>
      </c>
      <c r="AZ156" s="27"/>
      <c r="BA156" s="27"/>
      <c r="BB156" s="27"/>
      <c r="BC156" s="27"/>
      <c r="BD156" s="27">
        <v>9</v>
      </c>
      <c r="BE156" s="27"/>
      <c r="BF156" s="27"/>
      <c r="BG156" s="27"/>
      <c r="BH156" s="27"/>
      <c r="BI156" s="27">
        <v>10</v>
      </c>
      <c r="BJ156" s="27"/>
      <c r="BK156" s="27"/>
      <c r="BL156" s="27"/>
      <c r="BM156" s="27"/>
      <c r="BN156" s="27">
        <v>11</v>
      </c>
      <c r="BO156" s="27"/>
      <c r="BP156" s="27"/>
      <c r="BQ156" s="27"/>
      <c r="BR156" s="27"/>
    </row>
    <row r="157" spans="1:79" s="1" customFormat="1" ht="15.75" hidden="1" customHeight="1">
      <c r="A157" s="39" t="s">
        <v>57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26" t="s">
        <v>65</v>
      </c>
      <c r="V157" s="26"/>
      <c r="W157" s="26"/>
      <c r="X157" s="26"/>
      <c r="Y157" s="26"/>
      <c r="Z157" s="30" t="s">
        <v>66</v>
      </c>
      <c r="AA157" s="30"/>
      <c r="AB157" s="30"/>
      <c r="AC157" s="30"/>
      <c r="AD157" s="30"/>
      <c r="AE157" s="26" t="s">
        <v>67</v>
      </c>
      <c r="AF157" s="26"/>
      <c r="AG157" s="26"/>
      <c r="AH157" s="26"/>
      <c r="AI157" s="26"/>
      <c r="AJ157" s="30" t="s">
        <v>68</v>
      </c>
      <c r="AK157" s="30"/>
      <c r="AL157" s="30"/>
      <c r="AM157" s="30"/>
      <c r="AN157" s="30"/>
      <c r="AO157" s="26" t="s">
        <v>58</v>
      </c>
      <c r="AP157" s="26"/>
      <c r="AQ157" s="26"/>
      <c r="AR157" s="26"/>
      <c r="AS157" s="26"/>
      <c r="AT157" s="30" t="s">
        <v>59</v>
      </c>
      <c r="AU157" s="30"/>
      <c r="AV157" s="30"/>
      <c r="AW157" s="30"/>
      <c r="AX157" s="30"/>
      <c r="AY157" s="26" t="s">
        <v>60</v>
      </c>
      <c r="AZ157" s="26"/>
      <c r="BA157" s="26"/>
      <c r="BB157" s="26"/>
      <c r="BC157" s="26"/>
      <c r="BD157" s="30" t="s">
        <v>61</v>
      </c>
      <c r="BE157" s="30"/>
      <c r="BF157" s="30"/>
      <c r="BG157" s="30"/>
      <c r="BH157" s="30"/>
      <c r="BI157" s="26" t="s">
        <v>62</v>
      </c>
      <c r="BJ157" s="26"/>
      <c r="BK157" s="26"/>
      <c r="BL157" s="26"/>
      <c r="BM157" s="26"/>
      <c r="BN157" s="30" t="s">
        <v>63</v>
      </c>
      <c r="BO157" s="30"/>
      <c r="BP157" s="30"/>
      <c r="BQ157" s="30"/>
      <c r="BR157" s="30"/>
      <c r="CA157" t="s">
        <v>41</v>
      </c>
    </row>
    <row r="158" spans="1:79" s="6" customFormat="1" ht="12.75" customHeight="1">
      <c r="A158" s="86" t="s">
        <v>147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CA158" s="6" t="s">
        <v>42</v>
      </c>
    </row>
    <row r="159" spans="1:79" s="99" customFormat="1" ht="38.25" customHeight="1">
      <c r="A159" s="92" t="s">
        <v>203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9" t="s">
        <v>173</v>
      </c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 t="s">
        <v>173</v>
      </c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 t="s">
        <v>173</v>
      </c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 t="s">
        <v>173</v>
      </c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 t="s">
        <v>173</v>
      </c>
      <c r="BJ159" s="119"/>
      <c r="BK159" s="119"/>
      <c r="BL159" s="119"/>
      <c r="BM159" s="119"/>
      <c r="BN159" s="119"/>
      <c r="BO159" s="119"/>
      <c r="BP159" s="119"/>
      <c r="BQ159" s="119"/>
      <c r="BR159" s="119"/>
    </row>
    <row r="162" spans="1:79" ht="14.25" customHeight="1">
      <c r="A162" s="29" t="s">
        <v>125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>
      <c r="A163" s="54" t="s">
        <v>6</v>
      </c>
      <c r="B163" s="55"/>
      <c r="C163" s="55"/>
      <c r="D163" s="54" t="s">
        <v>10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  <c r="W163" s="27" t="s">
        <v>218</v>
      </c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 t="s">
        <v>222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 t="s">
        <v>233</v>
      </c>
      <c r="AV163" s="27"/>
      <c r="AW163" s="27"/>
      <c r="AX163" s="27"/>
      <c r="AY163" s="27"/>
      <c r="AZ163" s="27"/>
      <c r="BA163" s="27" t="s">
        <v>240</v>
      </c>
      <c r="BB163" s="27"/>
      <c r="BC163" s="27"/>
      <c r="BD163" s="27"/>
      <c r="BE163" s="27"/>
      <c r="BF163" s="27"/>
      <c r="BG163" s="27" t="s">
        <v>249</v>
      </c>
      <c r="BH163" s="27"/>
      <c r="BI163" s="27"/>
      <c r="BJ163" s="27"/>
      <c r="BK163" s="27"/>
      <c r="BL163" s="27"/>
    </row>
    <row r="164" spans="1:79" ht="15" customHeight="1">
      <c r="A164" s="71"/>
      <c r="B164" s="72"/>
      <c r="C164" s="72"/>
      <c r="D164" s="71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3"/>
      <c r="W164" s="27" t="s">
        <v>4</v>
      </c>
      <c r="X164" s="27"/>
      <c r="Y164" s="27"/>
      <c r="Z164" s="27"/>
      <c r="AA164" s="27"/>
      <c r="AB164" s="27"/>
      <c r="AC164" s="27" t="s">
        <v>3</v>
      </c>
      <c r="AD164" s="27"/>
      <c r="AE164" s="27"/>
      <c r="AF164" s="27"/>
      <c r="AG164" s="27"/>
      <c r="AH164" s="27"/>
      <c r="AI164" s="27" t="s">
        <v>4</v>
      </c>
      <c r="AJ164" s="27"/>
      <c r="AK164" s="27"/>
      <c r="AL164" s="27"/>
      <c r="AM164" s="27"/>
      <c r="AN164" s="27"/>
      <c r="AO164" s="27" t="s">
        <v>3</v>
      </c>
      <c r="AP164" s="27"/>
      <c r="AQ164" s="27"/>
      <c r="AR164" s="27"/>
      <c r="AS164" s="27"/>
      <c r="AT164" s="27"/>
      <c r="AU164" s="74" t="s">
        <v>4</v>
      </c>
      <c r="AV164" s="74"/>
      <c r="AW164" s="74"/>
      <c r="AX164" s="74" t="s">
        <v>3</v>
      </c>
      <c r="AY164" s="74"/>
      <c r="AZ164" s="74"/>
      <c r="BA164" s="74" t="s">
        <v>4</v>
      </c>
      <c r="BB164" s="74"/>
      <c r="BC164" s="74"/>
      <c r="BD164" s="74" t="s">
        <v>3</v>
      </c>
      <c r="BE164" s="74"/>
      <c r="BF164" s="74"/>
      <c r="BG164" s="74" t="s">
        <v>4</v>
      </c>
      <c r="BH164" s="74"/>
      <c r="BI164" s="74"/>
      <c r="BJ164" s="74" t="s">
        <v>3</v>
      </c>
      <c r="BK164" s="74"/>
      <c r="BL164" s="74"/>
    </row>
    <row r="165" spans="1:79" ht="57" customHeight="1">
      <c r="A165" s="57"/>
      <c r="B165" s="58"/>
      <c r="C165" s="58"/>
      <c r="D165" s="57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9"/>
      <c r="W165" s="27" t="s">
        <v>12</v>
      </c>
      <c r="X165" s="27"/>
      <c r="Y165" s="27"/>
      <c r="Z165" s="27" t="s">
        <v>11</v>
      </c>
      <c r="AA165" s="27"/>
      <c r="AB165" s="27"/>
      <c r="AC165" s="27" t="s">
        <v>12</v>
      </c>
      <c r="AD165" s="27"/>
      <c r="AE165" s="27"/>
      <c r="AF165" s="27" t="s">
        <v>11</v>
      </c>
      <c r="AG165" s="27"/>
      <c r="AH165" s="27"/>
      <c r="AI165" s="27" t="s">
        <v>12</v>
      </c>
      <c r="AJ165" s="27"/>
      <c r="AK165" s="27"/>
      <c r="AL165" s="27" t="s">
        <v>11</v>
      </c>
      <c r="AM165" s="27"/>
      <c r="AN165" s="27"/>
      <c r="AO165" s="27" t="s">
        <v>12</v>
      </c>
      <c r="AP165" s="27"/>
      <c r="AQ165" s="27"/>
      <c r="AR165" s="27" t="s">
        <v>11</v>
      </c>
      <c r="AS165" s="27"/>
      <c r="AT165" s="27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</row>
    <row r="166" spans="1:79" ht="15" customHeight="1">
      <c r="A166" s="36">
        <v>1</v>
      </c>
      <c r="B166" s="37"/>
      <c r="C166" s="37"/>
      <c r="D166" s="36">
        <v>2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8"/>
      <c r="W166" s="27">
        <v>3</v>
      </c>
      <c r="X166" s="27"/>
      <c r="Y166" s="27"/>
      <c r="Z166" s="27">
        <v>4</v>
      </c>
      <c r="AA166" s="27"/>
      <c r="AB166" s="27"/>
      <c r="AC166" s="27">
        <v>5</v>
      </c>
      <c r="AD166" s="27"/>
      <c r="AE166" s="27"/>
      <c r="AF166" s="27">
        <v>6</v>
      </c>
      <c r="AG166" s="27"/>
      <c r="AH166" s="27"/>
      <c r="AI166" s="27">
        <v>7</v>
      </c>
      <c r="AJ166" s="27"/>
      <c r="AK166" s="27"/>
      <c r="AL166" s="27">
        <v>8</v>
      </c>
      <c r="AM166" s="27"/>
      <c r="AN166" s="27"/>
      <c r="AO166" s="27">
        <v>9</v>
      </c>
      <c r="AP166" s="27"/>
      <c r="AQ166" s="27"/>
      <c r="AR166" s="27">
        <v>10</v>
      </c>
      <c r="AS166" s="27"/>
      <c r="AT166" s="27"/>
      <c r="AU166" s="27">
        <v>11</v>
      </c>
      <c r="AV166" s="27"/>
      <c r="AW166" s="27"/>
      <c r="AX166" s="27">
        <v>12</v>
      </c>
      <c r="AY166" s="27"/>
      <c r="AZ166" s="27"/>
      <c r="BA166" s="27">
        <v>13</v>
      </c>
      <c r="BB166" s="27"/>
      <c r="BC166" s="27"/>
      <c r="BD166" s="27">
        <v>14</v>
      </c>
      <c r="BE166" s="27"/>
      <c r="BF166" s="27"/>
      <c r="BG166" s="27">
        <v>15</v>
      </c>
      <c r="BH166" s="27"/>
      <c r="BI166" s="27"/>
      <c r="BJ166" s="27">
        <v>16</v>
      </c>
      <c r="BK166" s="27"/>
      <c r="BL166" s="27"/>
    </row>
    <row r="167" spans="1:79" s="1" customFormat="1" ht="12.75" hidden="1" customHeight="1">
      <c r="A167" s="39" t="s">
        <v>69</v>
      </c>
      <c r="B167" s="40"/>
      <c r="C167" s="40"/>
      <c r="D167" s="39" t="s">
        <v>57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1"/>
      <c r="W167" s="26" t="s">
        <v>72</v>
      </c>
      <c r="X167" s="26"/>
      <c r="Y167" s="26"/>
      <c r="Z167" s="26" t="s">
        <v>73</v>
      </c>
      <c r="AA167" s="26"/>
      <c r="AB167" s="26"/>
      <c r="AC167" s="30" t="s">
        <v>74</v>
      </c>
      <c r="AD167" s="30"/>
      <c r="AE167" s="30"/>
      <c r="AF167" s="30" t="s">
        <v>75</v>
      </c>
      <c r="AG167" s="30"/>
      <c r="AH167" s="30"/>
      <c r="AI167" s="26" t="s">
        <v>76</v>
      </c>
      <c r="AJ167" s="26"/>
      <c r="AK167" s="26"/>
      <c r="AL167" s="26" t="s">
        <v>77</v>
      </c>
      <c r="AM167" s="26"/>
      <c r="AN167" s="26"/>
      <c r="AO167" s="30" t="s">
        <v>104</v>
      </c>
      <c r="AP167" s="30"/>
      <c r="AQ167" s="30"/>
      <c r="AR167" s="30" t="s">
        <v>78</v>
      </c>
      <c r="AS167" s="30"/>
      <c r="AT167" s="30"/>
      <c r="AU167" s="26" t="s">
        <v>105</v>
      </c>
      <c r="AV167" s="26"/>
      <c r="AW167" s="26"/>
      <c r="AX167" s="30" t="s">
        <v>106</v>
      </c>
      <c r="AY167" s="30"/>
      <c r="AZ167" s="30"/>
      <c r="BA167" s="26" t="s">
        <v>107</v>
      </c>
      <c r="BB167" s="26"/>
      <c r="BC167" s="26"/>
      <c r="BD167" s="30" t="s">
        <v>108</v>
      </c>
      <c r="BE167" s="30"/>
      <c r="BF167" s="30"/>
      <c r="BG167" s="26" t="s">
        <v>109</v>
      </c>
      <c r="BH167" s="26"/>
      <c r="BI167" s="26"/>
      <c r="BJ167" s="30" t="s">
        <v>110</v>
      </c>
      <c r="BK167" s="30"/>
      <c r="BL167" s="30"/>
      <c r="CA167" s="1" t="s">
        <v>103</v>
      </c>
    </row>
    <row r="168" spans="1:79" s="6" customFormat="1" ht="12.75" customHeight="1">
      <c r="A168" s="86">
        <v>1</v>
      </c>
      <c r="B168" s="87"/>
      <c r="C168" s="87"/>
      <c r="D168" s="100" t="s">
        <v>204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CA168" s="6" t="s">
        <v>43</v>
      </c>
    </row>
    <row r="169" spans="1:79" s="99" customFormat="1" ht="25.5" customHeight="1">
      <c r="A169" s="89">
        <v>2</v>
      </c>
      <c r="B169" s="90"/>
      <c r="C169" s="90"/>
      <c r="D169" s="92" t="s">
        <v>205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7" t="s">
        <v>173</v>
      </c>
      <c r="X169" s="117"/>
      <c r="Y169" s="117"/>
      <c r="Z169" s="117" t="s">
        <v>173</v>
      </c>
      <c r="AA169" s="117"/>
      <c r="AB169" s="117"/>
      <c r="AC169" s="117"/>
      <c r="AD169" s="117"/>
      <c r="AE169" s="117"/>
      <c r="AF169" s="117"/>
      <c r="AG169" s="117"/>
      <c r="AH169" s="117"/>
      <c r="AI169" s="117" t="s">
        <v>173</v>
      </c>
      <c r="AJ169" s="117"/>
      <c r="AK169" s="117"/>
      <c r="AL169" s="117" t="s">
        <v>173</v>
      </c>
      <c r="AM169" s="117"/>
      <c r="AN169" s="117"/>
      <c r="AO169" s="117"/>
      <c r="AP169" s="117"/>
      <c r="AQ169" s="117"/>
      <c r="AR169" s="117"/>
      <c r="AS169" s="117"/>
      <c r="AT169" s="117"/>
      <c r="AU169" s="117" t="s">
        <v>173</v>
      </c>
      <c r="AV169" s="117"/>
      <c r="AW169" s="117"/>
      <c r="AX169" s="117"/>
      <c r="AY169" s="117"/>
      <c r="AZ169" s="117"/>
      <c r="BA169" s="117" t="s">
        <v>173</v>
      </c>
      <c r="BB169" s="117"/>
      <c r="BC169" s="117"/>
      <c r="BD169" s="117"/>
      <c r="BE169" s="117"/>
      <c r="BF169" s="117"/>
      <c r="BG169" s="117" t="s">
        <v>173</v>
      </c>
      <c r="BH169" s="117"/>
      <c r="BI169" s="117"/>
      <c r="BJ169" s="117"/>
      <c r="BK169" s="117"/>
      <c r="BL169" s="117"/>
    </row>
    <row r="172" spans="1:79" ht="14.25" customHeight="1">
      <c r="A172" s="29" t="s">
        <v>153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4.25" customHeight="1">
      <c r="A173" s="29" t="s">
        <v>234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1:79" ht="15" customHeight="1">
      <c r="A174" s="31" t="s">
        <v>217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1:79" ht="15" customHeight="1">
      <c r="A175" s="27" t="s">
        <v>6</v>
      </c>
      <c r="B175" s="27"/>
      <c r="C175" s="27"/>
      <c r="D175" s="27"/>
      <c r="E175" s="27"/>
      <c r="F175" s="27"/>
      <c r="G175" s="27" t="s">
        <v>126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 t="s">
        <v>13</v>
      </c>
      <c r="U175" s="27"/>
      <c r="V175" s="27"/>
      <c r="W175" s="27"/>
      <c r="X175" s="27"/>
      <c r="Y175" s="27"/>
      <c r="Z175" s="27"/>
      <c r="AA175" s="36" t="s">
        <v>218</v>
      </c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7"/>
      <c r="AP175" s="36" t="s">
        <v>221</v>
      </c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8"/>
      <c r="BE175" s="36" t="s">
        <v>228</v>
      </c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8"/>
    </row>
    <row r="176" spans="1:79" ht="32.1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 t="s">
        <v>4</v>
      </c>
      <c r="AB176" s="27"/>
      <c r="AC176" s="27"/>
      <c r="AD176" s="27"/>
      <c r="AE176" s="27"/>
      <c r="AF176" s="27" t="s">
        <v>3</v>
      </c>
      <c r="AG176" s="27"/>
      <c r="AH176" s="27"/>
      <c r="AI176" s="27"/>
      <c r="AJ176" s="27"/>
      <c r="AK176" s="27" t="s">
        <v>89</v>
      </c>
      <c r="AL176" s="27"/>
      <c r="AM176" s="27"/>
      <c r="AN176" s="27"/>
      <c r="AO176" s="27"/>
      <c r="AP176" s="27" t="s">
        <v>4</v>
      </c>
      <c r="AQ176" s="27"/>
      <c r="AR176" s="27"/>
      <c r="AS176" s="27"/>
      <c r="AT176" s="27"/>
      <c r="AU176" s="27" t="s">
        <v>3</v>
      </c>
      <c r="AV176" s="27"/>
      <c r="AW176" s="27"/>
      <c r="AX176" s="27"/>
      <c r="AY176" s="27"/>
      <c r="AZ176" s="27" t="s">
        <v>96</v>
      </c>
      <c r="BA176" s="27"/>
      <c r="BB176" s="27"/>
      <c r="BC176" s="27"/>
      <c r="BD176" s="27"/>
      <c r="BE176" s="27" t="s">
        <v>4</v>
      </c>
      <c r="BF176" s="27"/>
      <c r="BG176" s="27"/>
      <c r="BH176" s="27"/>
      <c r="BI176" s="27"/>
      <c r="BJ176" s="27" t="s">
        <v>3</v>
      </c>
      <c r="BK176" s="27"/>
      <c r="BL176" s="27"/>
      <c r="BM176" s="27"/>
      <c r="BN176" s="27"/>
      <c r="BO176" s="27" t="s">
        <v>127</v>
      </c>
      <c r="BP176" s="27"/>
      <c r="BQ176" s="27"/>
      <c r="BR176" s="27"/>
      <c r="BS176" s="27"/>
    </row>
    <row r="177" spans="1:79" ht="15" customHeight="1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>
        <v>3</v>
      </c>
      <c r="U177" s="27"/>
      <c r="V177" s="27"/>
      <c r="W177" s="27"/>
      <c r="X177" s="27"/>
      <c r="Y177" s="27"/>
      <c r="Z177" s="27"/>
      <c r="AA177" s="27">
        <v>4</v>
      </c>
      <c r="AB177" s="27"/>
      <c r="AC177" s="27"/>
      <c r="AD177" s="27"/>
      <c r="AE177" s="27"/>
      <c r="AF177" s="27">
        <v>5</v>
      </c>
      <c r="AG177" s="27"/>
      <c r="AH177" s="27"/>
      <c r="AI177" s="27"/>
      <c r="AJ177" s="27"/>
      <c r="AK177" s="27">
        <v>6</v>
      </c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>
        <v>8</v>
      </c>
      <c r="AV177" s="27"/>
      <c r="AW177" s="27"/>
      <c r="AX177" s="27"/>
      <c r="AY177" s="27"/>
      <c r="AZ177" s="27">
        <v>9</v>
      </c>
      <c r="BA177" s="27"/>
      <c r="BB177" s="27"/>
      <c r="BC177" s="27"/>
      <c r="BD177" s="27"/>
      <c r="BE177" s="27">
        <v>10</v>
      </c>
      <c r="BF177" s="27"/>
      <c r="BG177" s="27"/>
      <c r="BH177" s="27"/>
      <c r="BI177" s="27"/>
      <c r="BJ177" s="27">
        <v>11</v>
      </c>
      <c r="BK177" s="27"/>
      <c r="BL177" s="27"/>
      <c r="BM177" s="27"/>
      <c r="BN177" s="27"/>
      <c r="BO177" s="27">
        <v>12</v>
      </c>
      <c r="BP177" s="27"/>
      <c r="BQ177" s="27"/>
      <c r="BR177" s="27"/>
      <c r="BS177" s="27"/>
    </row>
    <row r="178" spans="1:79" s="1" customFormat="1" ht="15" hidden="1" customHeight="1">
      <c r="A178" s="26" t="s">
        <v>69</v>
      </c>
      <c r="B178" s="26"/>
      <c r="C178" s="26"/>
      <c r="D178" s="26"/>
      <c r="E178" s="26"/>
      <c r="F178" s="26"/>
      <c r="G178" s="61" t="s">
        <v>57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 t="s">
        <v>79</v>
      </c>
      <c r="U178" s="61"/>
      <c r="V178" s="61"/>
      <c r="W178" s="61"/>
      <c r="X178" s="61"/>
      <c r="Y178" s="61"/>
      <c r="Z178" s="61"/>
      <c r="AA178" s="30" t="s">
        <v>65</v>
      </c>
      <c r="AB178" s="30"/>
      <c r="AC178" s="30"/>
      <c r="AD178" s="30"/>
      <c r="AE178" s="30"/>
      <c r="AF178" s="30" t="s">
        <v>66</v>
      </c>
      <c r="AG178" s="30"/>
      <c r="AH178" s="30"/>
      <c r="AI178" s="30"/>
      <c r="AJ178" s="30"/>
      <c r="AK178" s="50" t="s">
        <v>122</v>
      </c>
      <c r="AL178" s="50"/>
      <c r="AM178" s="50"/>
      <c r="AN178" s="50"/>
      <c r="AO178" s="50"/>
      <c r="AP178" s="30" t="s">
        <v>67</v>
      </c>
      <c r="AQ178" s="30"/>
      <c r="AR178" s="30"/>
      <c r="AS178" s="30"/>
      <c r="AT178" s="30"/>
      <c r="AU178" s="30" t="s">
        <v>68</v>
      </c>
      <c r="AV178" s="30"/>
      <c r="AW178" s="30"/>
      <c r="AX178" s="30"/>
      <c r="AY178" s="30"/>
      <c r="AZ178" s="50" t="s">
        <v>122</v>
      </c>
      <c r="BA178" s="50"/>
      <c r="BB178" s="50"/>
      <c r="BC178" s="50"/>
      <c r="BD178" s="50"/>
      <c r="BE178" s="30" t="s">
        <v>58</v>
      </c>
      <c r="BF178" s="30"/>
      <c r="BG178" s="30"/>
      <c r="BH178" s="30"/>
      <c r="BI178" s="30"/>
      <c r="BJ178" s="30" t="s">
        <v>59</v>
      </c>
      <c r="BK178" s="30"/>
      <c r="BL178" s="30"/>
      <c r="BM178" s="30"/>
      <c r="BN178" s="30"/>
      <c r="BO178" s="50" t="s">
        <v>122</v>
      </c>
      <c r="BP178" s="50"/>
      <c r="BQ178" s="50"/>
      <c r="BR178" s="50"/>
      <c r="BS178" s="50"/>
      <c r="CA178" s="1" t="s">
        <v>44</v>
      </c>
    </row>
    <row r="179" spans="1:79" s="6" customFormat="1" ht="12.75" customHeight="1">
      <c r="A179" s="85"/>
      <c r="B179" s="85"/>
      <c r="C179" s="85"/>
      <c r="D179" s="85"/>
      <c r="E179" s="85"/>
      <c r="F179" s="85"/>
      <c r="G179" s="120" t="s">
        <v>147</v>
      </c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1"/>
      <c r="U179" s="121"/>
      <c r="V179" s="121"/>
      <c r="W179" s="121"/>
      <c r="X179" s="121"/>
      <c r="Y179" s="121"/>
      <c r="Z179" s="121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>
        <f>IF(ISNUMBER(AA179),AA179,0)+IF(ISNUMBER(AF179),AF179,0)</f>
        <v>0</v>
      </c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>
        <f>IF(ISNUMBER(AP179),AP179,0)+IF(ISNUMBER(AU179),AU179,0)</f>
        <v>0</v>
      </c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>
        <f>IF(ISNUMBER(BE179),BE179,0)+IF(ISNUMBER(BJ179),BJ179,0)</f>
        <v>0</v>
      </c>
      <c r="BP179" s="118"/>
      <c r="BQ179" s="118"/>
      <c r="BR179" s="118"/>
      <c r="BS179" s="118"/>
      <c r="CA179" s="6" t="s">
        <v>45</v>
      </c>
    </row>
    <row r="181" spans="1:79" ht="13.5" customHeight="1">
      <c r="A181" s="29" t="s">
        <v>250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 customHeight="1">
      <c r="A182" s="44" t="s">
        <v>217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</row>
    <row r="183" spans="1:79" ht="15" customHeight="1">
      <c r="A183" s="27" t="s">
        <v>6</v>
      </c>
      <c r="B183" s="27"/>
      <c r="C183" s="27"/>
      <c r="D183" s="27"/>
      <c r="E183" s="27"/>
      <c r="F183" s="27"/>
      <c r="G183" s="27" t="s">
        <v>126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13</v>
      </c>
      <c r="U183" s="27"/>
      <c r="V183" s="27"/>
      <c r="W183" s="27"/>
      <c r="X183" s="27"/>
      <c r="Y183" s="27"/>
      <c r="Z183" s="27"/>
      <c r="AA183" s="36" t="s">
        <v>239</v>
      </c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7"/>
      <c r="AP183" s="36" t="s">
        <v>244</v>
      </c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8"/>
    </row>
    <row r="184" spans="1:79" ht="32.1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 t="s">
        <v>4</v>
      </c>
      <c r="AB184" s="27"/>
      <c r="AC184" s="27"/>
      <c r="AD184" s="27"/>
      <c r="AE184" s="27"/>
      <c r="AF184" s="27" t="s">
        <v>3</v>
      </c>
      <c r="AG184" s="27"/>
      <c r="AH184" s="27"/>
      <c r="AI184" s="27"/>
      <c r="AJ184" s="27"/>
      <c r="AK184" s="27" t="s">
        <v>89</v>
      </c>
      <c r="AL184" s="27"/>
      <c r="AM184" s="27"/>
      <c r="AN184" s="27"/>
      <c r="AO184" s="27"/>
      <c r="AP184" s="27" t="s">
        <v>4</v>
      </c>
      <c r="AQ184" s="27"/>
      <c r="AR184" s="27"/>
      <c r="AS184" s="27"/>
      <c r="AT184" s="27"/>
      <c r="AU184" s="27" t="s">
        <v>3</v>
      </c>
      <c r="AV184" s="27"/>
      <c r="AW184" s="27"/>
      <c r="AX184" s="27"/>
      <c r="AY184" s="27"/>
      <c r="AZ184" s="27" t="s">
        <v>96</v>
      </c>
      <c r="BA184" s="27"/>
      <c r="BB184" s="27"/>
      <c r="BC184" s="27"/>
      <c r="BD184" s="27"/>
    </row>
    <row r="185" spans="1:79" ht="15" customHeight="1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/>
      <c r="AA185" s="27">
        <v>4</v>
      </c>
      <c r="AB185" s="27"/>
      <c r="AC185" s="27"/>
      <c r="AD185" s="27"/>
      <c r="AE185" s="27"/>
      <c r="AF185" s="27">
        <v>5</v>
      </c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>
        <v>7</v>
      </c>
      <c r="AQ185" s="27"/>
      <c r="AR185" s="27"/>
      <c r="AS185" s="27"/>
      <c r="AT185" s="27"/>
      <c r="AU185" s="27">
        <v>8</v>
      </c>
      <c r="AV185" s="27"/>
      <c r="AW185" s="27"/>
      <c r="AX185" s="27"/>
      <c r="AY185" s="27"/>
      <c r="AZ185" s="27">
        <v>9</v>
      </c>
      <c r="BA185" s="27"/>
      <c r="BB185" s="27"/>
      <c r="BC185" s="27"/>
      <c r="BD185" s="27"/>
    </row>
    <row r="186" spans="1:79" s="1" customFormat="1" ht="12" hidden="1" customHeight="1">
      <c r="A186" s="26" t="s">
        <v>69</v>
      </c>
      <c r="B186" s="26"/>
      <c r="C186" s="26"/>
      <c r="D186" s="26"/>
      <c r="E186" s="26"/>
      <c r="F186" s="26"/>
      <c r="G186" s="61" t="s">
        <v>57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 t="s">
        <v>79</v>
      </c>
      <c r="U186" s="61"/>
      <c r="V186" s="61"/>
      <c r="W186" s="61"/>
      <c r="X186" s="61"/>
      <c r="Y186" s="61"/>
      <c r="Z186" s="61"/>
      <c r="AA186" s="30" t="s">
        <v>60</v>
      </c>
      <c r="AB186" s="30"/>
      <c r="AC186" s="30"/>
      <c r="AD186" s="30"/>
      <c r="AE186" s="30"/>
      <c r="AF186" s="30" t="s">
        <v>61</v>
      </c>
      <c r="AG186" s="30"/>
      <c r="AH186" s="30"/>
      <c r="AI186" s="30"/>
      <c r="AJ186" s="30"/>
      <c r="AK186" s="50" t="s">
        <v>122</v>
      </c>
      <c r="AL186" s="50"/>
      <c r="AM186" s="50"/>
      <c r="AN186" s="50"/>
      <c r="AO186" s="50"/>
      <c r="AP186" s="30" t="s">
        <v>62</v>
      </c>
      <c r="AQ186" s="30"/>
      <c r="AR186" s="30"/>
      <c r="AS186" s="30"/>
      <c r="AT186" s="30"/>
      <c r="AU186" s="30" t="s">
        <v>63</v>
      </c>
      <c r="AV186" s="30"/>
      <c r="AW186" s="30"/>
      <c r="AX186" s="30"/>
      <c r="AY186" s="30"/>
      <c r="AZ186" s="50" t="s">
        <v>122</v>
      </c>
      <c r="BA186" s="50"/>
      <c r="BB186" s="50"/>
      <c r="BC186" s="50"/>
      <c r="BD186" s="50"/>
      <c r="CA186" s="1" t="s">
        <v>46</v>
      </c>
    </row>
    <row r="187" spans="1:79" s="6" customFormat="1">
      <c r="A187" s="85"/>
      <c r="B187" s="85"/>
      <c r="C187" s="85"/>
      <c r="D187" s="85"/>
      <c r="E187" s="85"/>
      <c r="F187" s="85"/>
      <c r="G187" s="120" t="s">
        <v>147</v>
      </c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1"/>
      <c r="U187" s="121"/>
      <c r="V187" s="121"/>
      <c r="W187" s="121"/>
      <c r="X187" s="121"/>
      <c r="Y187" s="121"/>
      <c r="Z187" s="121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>
        <f>IF(ISNUMBER(AA187),AA187,0)+IF(ISNUMBER(AF187),AF187,0)</f>
        <v>0</v>
      </c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>
        <f>IF(ISNUMBER(AP187),AP187,0)+IF(ISNUMBER(AU187),AU187,0)</f>
        <v>0</v>
      </c>
      <c r="BA187" s="118"/>
      <c r="BB187" s="118"/>
      <c r="BC187" s="118"/>
      <c r="BD187" s="118"/>
      <c r="CA187" s="6" t="s">
        <v>47</v>
      </c>
    </row>
    <row r="190" spans="1:79" ht="14.25" customHeight="1">
      <c r="A190" s="29" t="s">
        <v>251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44" t="s">
        <v>217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79" ht="23.1" customHeight="1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218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221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228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239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244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4" t="s">
        <v>133</v>
      </c>
      <c r="AB193" s="74"/>
      <c r="AC193" s="74"/>
      <c r="AD193" s="74"/>
      <c r="AE193" s="74"/>
      <c r="AF193" s="74" t="s">
        <v>134</v>
      </c>
      <c r="AG193" s="74"/>
      <c r="AH193" s="74"/>
      <c r="AI193" s="74"/>
      <c r="AJ193" s="74" t="s">
        <v>133</v>
      </c>
      <c r="AK193" s="74"/>
      <c r="AL193" s="74"/>
      <c r="AM193" s="74"/>
      <c r="AN193" s="74"/>
      <c r="AO193" s="74" t="s">
        <v>134</v>
      </c>
      <c r="AP193" s="74"/>
      <c r="AQ193" s="74"/>
      <c r="AR193" s="74"/>
      <c r="AS193" s="74" t="s">
        <v>133</v>
      </c>
      <c r="AT193" s="74"/>
      <c r="AU193" s="74"/>
      <c r="AV193" s="74"/>
      <c r="AW193" s="74"/>
      <c r="AX193" s="74" t="s">
        <v>134</v>
      </c>
      <c r="AY193" s="74"/>
      <c r="AZ193" s="74"/>
      <c r="BA193" s="74"/>
      <c r="BB193" s="74" t="s">
        <v>133</v>
      </c>
      <c r="BC193" s="74"/>
      <c r="BD193" s="74"/>
      <c r="BE193" s="74"/>
      <c r="BF193" s="74"/>
      <c r="BG193" s="74" t="s">
        <v>134</v>
      </c>
      <c r="BH193" s="74"/>
      <c r="BI193" s="74"/>
      <c r="BJ193" s="74"/>
      <c r="BK193" s="74" t="s">
        <v>133</v>
      </c>
      <c r="BL193" s="74"/>
      <c r="BM193" s="74"/>
      <c r="BN193" s="74"/>
      <c r="BO193" s="74"/>
      <c r="BP193" s="74" t="s">
        <v>134</v>
      </c>
      <c r="BQ193" s="74"/>
      <c r="BR193" s="74"/>
      <c r="BS193" s="74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>
      <c r="A195" s="61" t="s">
        <v>146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>
      <c r="A196" s="120" t="s">
        <v>147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86"/>
      <c r="O196" s="87"/>
      <c r="P196" s="87"/>
      <c r="Q196" s="87"/>
      <c r="R196" s="87"/>
      <c r="S196" s="87"/>
      <c r="T196" s="87"/>
      <c r="U196" s="88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  <c r="BM196" s="122"/>
      <c r="BN196" s="122"/>
      <c r="BO196" s="122"/>
      <c r="BP196" s="123"/>
      <c r="BQ196" s="124"/>
      <c r="BR196" s="124"/>
      <c r="BS196" s="125"/>
      <c r="CA196" s="6" t="s">
        <v>49</v>
      </c>
    </row>
    <row r="199" spans="1:79" ht="35.25" customHeight="1">
      <c r="A199" s="29" t="s">
        <v>252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</row>
    <row r="201" spans="1:7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>
      <c r="A203" s="34" t="s">
        <v>235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>
      <c r="A204" s="29" t="s">
        <v>219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31" t="s">
        <v>217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>
      <c r="A206" s="74" t="s">
        <v>135</v>
      </c>
      <c r="B206" s="74"/>
      <c r="C206" s="74"/>
      <c r="D206" s="74"/>
      <c r="E206" s="74"/>
      <c r="F206" s="74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>
      <c r="A207" s="74"/>
      <c r="B207" s="74"/>
      <c r="C207" s="74"/>
      <c r="D207" s="74"/>
      <c r="E207" s="74"/>
      <c r="F207" s="74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>
      <c r="A209" s="26" t="s">
        <v>64</v>
      </c>
      <c r="B209" s="26"/>
      <c r="C209" s="26"/>
      <c r="D209" s="26"/>
      <c r="E209" s="26"/>
      <c r="F209" s="26"/>
      <c r="G209" s="61" t="s">
        <v>57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8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8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6" customFormat="1" ht="12.75" customHeight="1">
      <c r="A210" s="85"/>
      <c r="B210" s="85"/>
      <c r="C210" s="85"/>
      <c r="D210" s="85"/>
      <c r="E210" s="85"/>
      <c r="F210" s="85"/>
      <c r="G210" s="120" t="s">
        <v>147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>
        <f>IF(ISNUMBER(AK210),AK210,0)-IF(ISNUMBER(AE210),AE210,0)</f>
        <v>0</v>
      </c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>
        <f>IF(ISNUMBER(Z210),Z210,0)+IF(ISNUMBER(AK210),AK210,0)</f>
        <v>0</v>
      </c>
      <c r="BH210" s="118"/>
      <c r="BI210" s="118"/>
      <c r="BJ210" s="118"/>
      <c r="BK210" s="118"/>
      <c r="BL210" s="118"/>
      <c r="CA210" s="6" t="s">
        <v>51</v>
      </c>
    </row>
    <row r="212" spans="1:79" ht="14.25" customHeight="1">
      <c r="A212" s="29" t="s">
        <v>236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217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223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233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6" customFormat="1" ht="12.75" customHeight="1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>
        <f>IF(ISNUMBER(Q219),Q219,0)-IF(ISNUMBER(Z219),Z219,0)</f>
        <v>0</v>
      </c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>
        <f>IF(ISNUMBER(V219),V219,0)-IF(ISNUMBER(Z219),Z219,0)-IF(ISNUMBER(AE219),AE219,0)</f>
        <v>0</v>
      </c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>
        <f>IF(ISNUMBER(AO219),AO219,0)-IF(ISNUMBER(AX219),AX219,0)</f>
        <v>0</v>
      </c>
      <c r="BI219" s="118"/>
      <c r="BJ219" s="118"/>
      <c r="BK219" s="118"/>
      <c r="BL219" s="118"/>
      <c r="CA219" s="6" t="s">
        <v>53</v>
      </c>
    </row>
    <row r="221" spans="1:79" ht="14.25" customHeight="1">
      <c r="A221" s="29" t="s">
        <v>224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217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220</v>
      </c>
      <c r="AF223" s="27"/>
      <c r="AG223" s="27"/>
      <c r="AH223" s="27"/>
      <c r="AI223" s="27"/>
      <c r="AJ223" s="27"/>
      <c r="AK223" s="27" t="s">
        <v>225</v>
      </c>
      <c r="AL223" s="27"/>
      <c r="AM223" s="27"/>
      <c r="AN223" s="27"/>
      <c r="AO223" s="27"/>
      <c r="AP223" s="27"/>
      <c r="AQ223" s="27" t="s">
        <v>237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>
      <c r="A227" s="85"/>
      <c r="B227" s="85"/>
      <c r="C227" s="85"/>
      <c r="D227" s="85"/>
      <c r="E227" s="85"/>
      <c r="F227" s="85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CA227" s="6" t="s">
        <v>55</v>
      </c>
    </row>
    <row r="229" spans="1:79" ht="14.25" customHeight="1">
      <c r="A229" s="29" t="s">
        <v>238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</row>
    <row r="231" spans="1:79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>
      <c r="A233" s="29" t="s">
        <v>253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>
      <c r="A234" s="29" t="s">
        <v>226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28.5" customHeight="1">
      <c r="A239" s="130" t="s">
        <v>211</v>
      </c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31" t="s">
        <v>213</v>
      </c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</row>
    <row r="240" spans="1:79" ht="12.75" customHeight="1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>
      <c r="A242" s="130" t="s">
        <v>212</v>
      </c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2" t="s">
        <v>214</v>
      </c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</row>
    <row r="243" spans="1:58" ht="12" customHeight="1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25">
    <mergeCell ref="AX169:AZ169"/>
    <mergeCell ref="BA169:BC169"/>
    <mergeCell ref="BD169:BF169"/>
    <mergeCell ref="BG169:BI169"/>
    <mergeCell ref="BJ169:BL169"/>
    <mergeCell ref="A169:C169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5:AT135"/>
    <mergeCell ref="AU135:AY135"/>
    <mergeCell ref="AZ135:BD135"/>
    <mergeCell ref="BE135:BI135"/>
    <mergeCell ref="A152:BL152"/>
    <mergeCell ref="A153:BR153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3:BX113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1:AS101"/>
    <mergeCell ref="AT101:AX101"/>
    <mergeCell ref="AY101:BC101"/>
    <mergeCell ref="BD101:BH101"/>
    <mergeCell ref="A107:BL107"/>
    <mergeCell ref="A108:BL108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0:BT90"/>
    <mergeCell ref="BU90:BY90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3 A101:A104 A168:A169">
    <cfRule type="cellIs" dxfId="3" priority="3" stopIfTrue="1" operator="equal">
      <formula>A89</formula>
    </cfRule>
  </conditionalFormatting>
  <conditionalFormatting sqref="A113:C128 A135:C150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КПК0617321</vt:lpstr>
      <vt:lpstr>'Додаток2 КПК0617321'!Область_печати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2022-01-13T06:50:31Z</cp:lastPrinted>
  <dcterms:created xsi:type="dcterms:W3CDTF">2016-07-02T12:27:50Z</dcterms:created>
  <dcterms:modified xsi:type="dcterms:W3CDTF">2022-01-13T06:50:56Z</dcterms:modified>
</cp:coreProperties>
</file>